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G13"/>
  <c r="F13"/>
  <c r="I195" l="1"/>
  <c r="G195"/>
  <c r="H195"/>
  <c r="J176"/>
  <c r="I176"/>
  <c r="G176"/>
  <c r="F176"/>
  <c r="H176"/>
  <c r="I157"/>
  <c r="J157"/>
  <c r="H157"/>
  <c r="G157"/>
  <c r="F138"/>
  <c r="J138"/>
  <c r="H138"/>
  <c r="G138"/>
  <c r="I138"/>
  <c r="F119"/>
  <c r="I119"/>
  <c r="G119"/>
  <c r="H119"/>
  <c r="J100"/>
  <c r="G100"/>
  <c r="I100"/>
  <c r="H100"/>
  <c r="H81"/>
  <c r="I81"/>
  <c r="G81"/>
  <c r="F62"/>
  <c r="I62"/>
  <c r="H62"/>
  <c r="J62"/>
  <c r="G62"/>
  <c r="H43"/>
  <c r="I43"/>
  <c r="G43"/>
  <c r="F43"/>
  <c r="I24"/>
  <c r="J195"/>
  <c r="G24"/>
  <c r="H24"/>
  <c r="F24"/>
  <c r="J196" l="1"/>
  <c r="H196"/>
  <c r="F196"/>
  <c r="I196"/>
  <c r="G196"/>
</calcChain>
</file>

<file path=xl/sharedStrings.xml><?xml version="1.0" encoding="utf-8"?>
<sst xmlns="http://schemas.openxmlformats.org/spreadsheetml/2006/main" count="267" uniqueCount="83">
  <si>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</si>
  <si>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</si>
  <si>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</si>
  <si>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</si>
  <si>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</si>
  <si>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</si>
  <si>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</si>
  <si>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</si>
  <si>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</si>
  <si>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</si>
  <si>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</si>
  <si>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</si>
  <si>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</si>
  <si>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</si>
  <si>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</si>
  <si>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</si>
  <si>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</si>
  <si>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</si>
  <si>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</si>
  <si>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</si>
  <si>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</si>
  <si>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</si>
  <si>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</si>
  <si>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</si>
  <si>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</si>
  <si>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</si>
  <si>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</si>
  <si>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</si>
  <si>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</si>
  <si>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</si>
  <si>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</si>
  <si>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</si>
  <si>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</si>
  <si>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</si>
  <si>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</si>
  <si>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</si>
  <si>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</si>
  <si>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</si>
  <si>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</si>
  <si>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"Карабудахкентская СОШ№2"</t>
  </si>
  <si>
    <t>суп с макаронными изделиями</t>
  </si>
  <si>
    <t>тефтели</t>
  </si>
  <si>
    <t>каша гречневая</t>
  </si>
  <si>
    <t>компот из смеси сухофруктов</t>
  </si>
  <si>
    <t>хлеб пшеничный</t>
  </si>
  <si>
    <t>банан</t>
  </si>
  <si>
    <t>гуляш из говядины</t>
  </si>
  <si>
    <t>суп гороховый на м/б</t>
  </si>
  <si>
    <t>пюре картофельное</t>
  </si>
  <si>
    <t>сок фруктовый</t>
  </si>
  <si>
    <t>яблоко</t>
  </si>
  <si>
    <t>салат с капустой,горошком и морковью</t>
  </si>
  <si>
    <t>борщ</t>
  </si>
  <si>
    <t>чай с сахаром</t>
  </si>
  <si>
    <t>каша пшеничная рассыпчатая</t>
  </si>
  <si>
    <t>котлеты из говядины</t>
  </si>
  <si>
    <t>огурцы свежие</t>
  </si>
  <si>
    <t>помидоры свежие</t>
  </si>
  <si>
    <t>рыба запеченная</t>
  </si>
  <si>
    <t>суп фасолевый с овощами</t>
  </si>
  <si>
    <t>макароны отварные с маслом</t>
  </si>
  <si>
    <t>суп-хинкал с мясом</t>
  </si>
  <si>
    <t>плов узбекский</t>
  </si>
  <si>
    <t>свежие огурцы</t>
  </si>
  <si>
    <t>салат с капустой и горошком</t>
  </si>
  <si>
    <t>суп рисовый</t>
  </si>
  <si>
    <t>гуляш из курицы</t>
  </si>
  <si>
    <t>какао с молоком</t>
  </si>
  <si>
    <t>мандарины</t>
  </si>
  <si>
    <t>свежие помидоры</t>
  </si>
  <si>
    <t>суп гороховый</t>
  </si>
  <si>
    <t>рыба запеченая</t>
  </si>
  <si>
    <t>компот из сухофруктов</t>
  </si>
  <si>
    <t>суп молочный</t>
  </si>
  <si>
    <t>плов с мясом</t>
  </si>
  <si>
    <t>какао на молоке</t>
  </si>
  <si>
    <t xml:space="preserve">суп хинкал с мясом </t>
  </si>
  <si>
    <t>яйцо вареное</t>
  </si>
  <si>
    <t>суп вермишелевый</t>
  </si>
  <si>
    <t>яблоки</t>
  </si>
  <si>
    <t>сыр</t>
  </si>
  <si>
    <t>Магомедов Р.А.</t>
  </si>
  <si>
    <t>7-16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</si>
</sst>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Normal="10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sqref="A1:M19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7.399999999999999">
      <c r="A2" s="35" t="s">
        <v>6</v>
      </c>
      <c r="C2" s="2"/>
      <c r="G2" s="2" t="s">
        <v>17</v>
      </c>
      <c r="H2" s="54" t="s">
        <v>81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82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57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20</v>
      </c>
      <c r="L14" s="43"/>
    </row>
    <row r="15" spans="1:12" ht="14.4">
      <c r="A15" s="23"/>
      <c r="B15" s="15"/>
      <c r="C15" s="11"/>
      <c r="D15" s="7" t="s">
        <v>26</v>
      </c>
      <c r="E15" s="42" t="s">
        <v>40</v>
      </c>
      <c r="F15" s="43">
        <v>250</v>
      </c>
      <c r="G15" s="43">
        <v>3</v>
      </c>
      <c r="H15" s="43">
        <v>7</v>
      </c>
      <c r="I15" s="43">
        <v>11</v>
      </c>
      <c r="J15" s="43">
        <v>160</v>
      </c>
      <c r="K15" s="44">
        <v>140</v>
      </c>
      <c r="L15" s="43"/>
    </row>
    <row r="16" spans="1:12" ht="14.4">
      <c r="A16" s="23"/>
      <c r="B16" s="15"/>
      <c r="C16" s="11"/>
      <c r="D16" s="7" t="s">
        <v>27</v>
      </c>
      <c r="E16" s="42" t="s">
        <v>41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56</v>
      </c>
      <c r="L16" s="43"/>
    </row>
    <row r="17" spans="1:12" ht="14.4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8</v>
      </c>
      <c r="H17" s="43">
        <v>8</v>
      </c>
      <c r="I17" s="43">
        <v>34</v>
      </c>
      <c r="J17" s="43">
        <v>166</v>
      </c>
      <c r="K17" s="44">
        <v>168</v>
      </c>
      <c r="L17" s="43"/>
    </row>
    <row r="18" spans="1:12" ht="14.4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0.2</v>
      </c>
      <c r="H18" s="43">
        <v>0.1</v>
      </c>
      <c r="I18" s="43">
        <v>10</v>
      </c>
      <c r="J18" s="43">
        <v>82</v>
      </c>
      <c r="K18" s="44">
        <v>376</v>
      </c>
      <c r="L18" s="43"/>
    </row>
    <row r="19" spans="1:12" ht="14.4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</v>
      </c>
      <c r="H19" s="43"/>
      <c r="I19" s="43">
        <v>14</v>
      </c>
      <c r="J19" s="43">
        <v>80</v>
      </c>
      <c r="K19" s="44">
        <v>1</v>
      </c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23</v>
      </c>
      <c r="E21" s="42" t="s">
        <v>45</v>
      </c>
      <c r="F21" s="43">
        <v>100</v>
      </c>
      <c r="G21" s="43">
        <v>0.4</v>
      </c>
      <c r="H21" s="43">
        <v>0.3</v>
      </c>
      <c r="I21" s="43">
        <v>10</v>
      </c>
      <c r="J21" s="43">
        <v>41</v>
      </c>
      <c r="K21" s="44">
        <v>368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880</v>
      </c>
      <c r="G23" s="19">
        <f t="shared" ref="G23:J23" si="2">SUM(G14:G22)</f>
        <v>28.599999999999998</v>
      </c>
      <c r="H23" s="19">
        <f t="shared" si="2"/>
        <v>37.4</v>
      </c>
      <c r="I23" s="19">
        <f t="shared" si="2"/>
        <v>91</v>
      </c>
      <c r="J23" s="19">
        <f t="shared" si="2"/>
        <v>749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880</v>
      </c>
      <c r="G24" s="32">
        <f t="shared" ref="G24:J24" si="4">G13+G23</f>
        <v>28.599999999999998</v>
      </c>
      <c r="H24" s="32">
        <f t="shared" si="4"/>
        <v>37.4</v>
      </c>
      <c r="I24" s="32">
        <f t="shared" si="4"/>
        <v>91</v>
      </c>
      <c r="J24" s="32">
        <f t="shared" si="4"/>
        <v>749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43">
        <v>60</v>
      </c>
      <c r="G33" s="43">
        <v>3</v>
      </c>
      <c r="H33" s="43">
        <v>4</v>
      </c>
      <c r="I33" s="43">
        <v>8</v>
      </c>
      <c r="J33" s="43">
        <v>85</v>
      </c>
      <c r="K33" s="44">
        <v>1034.02</v>
      </c>
      <c r="L33" s="43"/>
    </row>
    <row r="34" spans="1:12" ht="14.4">
      <c r="A34" s="14"/>
      <c r="B34" s="15"/>
      <c r="C34" s="11"/>
      <c r="D34" s="7" t="s">
        <v>26</v>
      </c>
      <c r="E34" s="42" t="s">
        <v>47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/>
    </row>
    <row r="35" spans="1:12" ht="14.4">
      <c r="A35" s="14"/>
      <c r="B35" s="15"/>
      <c r="C35" s="11"/>
      <c r="D35" s="7" t="s">
        <v>27</v>
      </c>
      <c r="E35" s="42" t="s">
        <v>46</v>
      </c>
      <c r="F35" s="43">
        <v>90</v>
      </c>
      <c r="G35" s="43">
        <v>6</v>
      </c>
      <c r="H35" s="43">
        <v>6</v>
      </c>
      <c r="I35" s="43">
        <v>5</v>
      </c>
      <c r="J35" s="43">
        <v>180</v>
      </c>
      <c r="K35" s="44">
        <v>286</v>
      </c>
      <c r="L35" s="43"/>
    </row>
    <row r="36" spans="1:12" ht="14.4">
      <c r="A36" s="14"/>
      <c r="B36" s="15"/>
      <c r="C36" s="11"/>
      <c r="D36" s="7" t="s">
        <v>28</v>
      </c>
      <c r="E36" s="42" t="s">
        <v>48</v>
      </c>
      <c r="F36" s="43">
        <v>150</v>
      </c>
      <c r="G36" s="43">
        <v>5</v>
      </c>
      <c r="H36" s="43">
        <v>5</v>
      </c>
      <c r="I36" s="43">
        <v>30</v>
      </c>
      <c r="J36" s="43">
        <v>190</v>
      </c>
      <c r="K36" s="44">
        <v>204</v>
      </c>
      <c r="L36" s="43"/>
    </row>
    <row r="37" spans="1:12" ht="14.4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1</v>
      </c>
      <c r="H37" s="43">
        <v>0.2</v>
      </c>
      <c r="I37" s="43">
        <v>25</v>
      </c>
      <c r="J37" s="43">
        <v>110</v>
      </c>
      <c r="K37" s="44">
        <v>399</v>
      </c>
      <c r="L37" s="43"/>
    </row>
    <row r="38" spans="1:12" ht="14.4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</v>
      </c>
      <c r="H38" s="43">
        <v>0</v>
      </c>
      <c r="I38" s="43">
        <v>14</v>
      </c>
      <c r="J38" s="43">
        <v>80</v>
      </c>
      <c r="K38" s="44">
        <v>1</v>
      </c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23</v>
      </c>
      <c r="E40" s="42" t="s">
        <v>50</v>
      </c>
      <c r="F40" s="43">
        <v>100</v>
      </c>
      <c r="G40" s="43">
        <v>0.4</v>
      </c>
      <c r="H40" s="43">
        <v>0.3</v>
      </c>
      <c r="I40" s="43">
        <v>10</v>
      </c>
      <c r="J40" s="43">
        <v>41</v>
      </c>
      <c r="K40" s="44">
        <v>368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25.4</v>
      </c>
      <c r="H42" s="19">
        <f t="shared" ref="H42" si="11">SUM(H33:H41)</f>
        <v>17.5</v>
      </c>
      <c r="I42" s="19">
        <f t="shared" ref="I42" si="12">SUM(I33:I41)</f>
        <v>115</v>
      </c>
      <c r="J42" s="19">
        <f t="shared" ref="J42:L42" si="13">SUM(J33:J41)</f>
        <v>826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880</v>
      </c>
      <c r="G43" s="32">
        <f t="shared" ref="G43" si="14">G32+G42</f>
        <v>25.4</v>
      </c>
      <c r="H43" s="32">
        <f t="shared" ref="H43" si="15">H32+H42</f>
        <v>17.5</v>
      </c>
      <c r="I43" s="32">
        <f t="shared" ref="I43" si="16">I32+I42</f>
        <v>115</v>
      </c>
      <c r="J43" s="32">
        <f t="shared" ref="J43:L43" si="17">J32+J42</f>
        <v>826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56</v>
      </c>
      <c r="F52" s="43">
        <v>60</v>
      </c>
      <c r="G52" s="43">
        <v>0</v>
      </c>
      <c r="H52" s="43">
        <v>0</v>
      </c>
      <c r="I52" s="43">
        <v>2</v>
      </c>
      <c r="J52" s="43">
        <v>8</v>
      </c>
      <c r="K52" s="44">
        <v>10</v>
      </c>
      <c r="L52" s="43"/>
    </row>
    <row r="53" spans="1:12" ht="14.4">
      <c r="A53" s="23"/>
      <c r="B53" s="15"/>
      <c r="C53" s="11"/>
      <c r="D53" s="7" t="s">
        <v>26</v>
      </c>
      <c r="E53" s="42" t="s">
        <v>52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2001</v>
      </c>
      <c r="L53" s="43"/>
    </row>
    <row r="54" spans="1:12" ht="14.4">
      <c r="A54" s="23"/>
      <c r="B54" s="15"/>
      <c r="C54" s="11"/>
      <c r="D54" s="7" t="s">
        <v>27</v>
      </c>
      <c r="E54" s="42" t="s">
        <v>55</v>
      </c>
      <c r="F54" s="43">
        <v>90</v>
      </c>
      <c r="G54" s="43">
        <v>19</v>
      </c>
      <c r="H54" s="43">
        <v>19</v>
      </c>
      <c r="I54" s="43">
        <v>15</v>
      </c>
      <c r="J54" s="43">
        <v>140</v>
      </c>
      <c r="K54" s="44">
        <v>283</v>
      </c>
      <c r="L54" s="43"/>
    </row>
    <row r="55" spans="1:12" ht="14.4">
      <c r="A55" s="23"/>
      <c r="B55" s="15"/>
      <c r="C55" s="11"/>
      <c r="D55" s="7" t="s">
        <v>28</v>
      </c>
      <c r="E55" s="42" t="s">
        <v>54</v>
      </c>
      <c r="F55" s="43">
        <v>150</v>
      </c>
      <c r="G55" s="43">
        <v>6</v>
      </c>
      <c r="H55" s="43">
        <v>6</v>
      </c>
      <c r="I55" s="43">
        <v>25</v>
      </c>
      <c r="J55" s="43">
        <v>220</v>
      </c>
      <c r="K55" s="44">
        <v>172</v>
      </c>
      <c r="L55" s="43"/>
    </row>
    <row r="56" spans="1:12" ht="14.4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</v>
      </c>
      <c r="H56" s="43">
        <v>0</v>
      </c>
      <c r="I56" s="43">
        <v>10</v>
      </c>
      <c r="J56" s="43">
        <v>43</v>
      </c>
      <c r="K56" s="44">
        <v>391</v>
      </c>
      <c r="L56" s="43"/>
    </row>
    <row r="57" spans="1:12" ht="14.4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</v>
      </c>
      <c r="H57" s="43">
        <v>0</v>
      </c>
      <c r="I57" s="43">
        <v>14</v>
      </c>
      <c r="J57" s="43">
        <v>80</v>
      </c>
      <c r="K57" s="44">
        <v>1</v>
      </c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23</v>
      </c>
      <c r="E59" s="42" t="s">
        <v>45</v>
      </c>
      <c r="F59" s="43">
        <v>100</v>
      </c>
      <c r="G59" s="43">
        <v>2</v>
      </c>
      <c r="H59" s="43">
        <v>1</v>
      </c>
      <c r="I59" s="43">
        <v>21</v>
      </c>
      <c r="J59" s="43">
        <v>96</v>
      </c>
      <c r="K59" s="44">
        <v>368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99</v>
      </c>
      <c r="J61" s="19">
        <f t="shared" ref="J61:L61" si="25">SUM(J52:J60)</f>
        <v>697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880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99</v>
      </c>
      <c r="J62" s="32">
        <f t="shared" ref="J62:L62" si="29">J51+J61</f>
        <v>697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57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20</v>
      </c>
      <c r="L71" s="43"/>
    </row>
    <row r="72" spans="1:12" ht="14.4">
      <c r="A72" s="23"/>
      <c r="B72" s="15"/>
      <c r="C72" s="11"/>
      <c r="D72" s="7" t="s">
        <v>26</v>
      </c>
      <c r="E72" s="42" t="s">
        <v>59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250</v>
      </c>
      <c r="L72" s="43"/>
    </row>
    <row r="73" spans="1:12" ht="14.4">
      <c r="A73" s="23"/>
      <c r="B73" s="15"/>
      <c r="C73" s="11"/>
      <c r="D73" s="7" t="s">
        <v>27</v>
      </c>
      <c r="E73" s="42" t="s">
        <v>58</v>
      </c>
      <c r="F73" s="43">
        <v>90</v>
      </c>
      <c r="G73" s="43">
        <v>18</v>
      </c>
      <c r="H73" s="43">
        <v>5</v>
      </c>
      <c r="I73" s="43">
        <v>4</v>
      </c>
      <c r="J73" s="43">
        <v>200</v>
      </c>
      <c r="K73" s="44">
        <v>244</v>
      </c>
      <c r="L73" s="43"/>
    </row>
    <row r="74" spans="1:12" ht="14.4">
      <c r="A74" s="23"/>
      <c r="B74" s="15"/>
      <c r="C74" s="11"/>
      <c r="D74" s="7" t="s">
        <v>28</v>
      </c>
      <c r="E74" s="42" t="s">
        <v>60</v>
      </c>
      <c r="F74" s="43">
        <v>150</v>
      </c>
      <c r="G74" s="43">
        <v>5</v>
      </c>
      <c r="H74" s="43">
        <v>9</v>
      </c>
      <c r="I74" s="43">
        <v>30</v>
      </c>
      <c r="J74" s="43">
        <v>213</v>
      </c>
      <c r="K74" s="44">
        <v>204</v>
      </c>
      <c r="L74" s="43"/>
    </row>
    <row r="75" spans="1:12" ht="14.4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11</v>
      </c>
      <c r="H75" s="43">
        <v>0.2</v>
      </c>
      <c r="I75" s="43">
        <v>25</v>
      </c>
      <c r="J75" s="43">
        <v>110</v>
      </c>
      <c r="K75" s="44">
        <v>399</v>
      </c>
      <c r="L75" s="43"/>
    </row>
    <row r="76" spans="1:12" ht="14.4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</v>
      </c>
      <c r="H76" s="43">
        <v>0</v>
      </c>
      <c r="I76" s="43">
        <v>14</v>
      </c>
      <c r="J76" s="43">
        <v>80</v>
      </c>
      <c r="K76" s="44">
        <v>1</v>
      </c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51" t="s">
        <v>23</v>
      </c>
      <c r="E78" s="42" t="s">
        <v>50</v>
      </c>
      <c r="F78" s="43">
        <v>100</v>
      </c>
      <c r="G78" s="43">
        <v>0.4</v>
      </c>
      <c r="H78" s="43">
        <v>0.3</v>
      </c>
      <c r="I78" s="43">
        <v>10</v>
      </c>
      <c r="J78" s="43">
        <v>41</v>
      </c>
      <c r="K78" s="44">
        <v>368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" si="34">SUM(G71:G79)</f>
        <v>39.4</v>
      </c>
      <c r="H80" s="19">
        <f t="shared" ref="H80" si="35">SUM(H71:H79)</f>
        <v>22.5</v>
      </c>
      <c r="I80" s="19">
        <f t="shared" ref="I80" si="36">SUM(I71:I79)</f>
        <v>93</v>
      </c>
      <c r="J80" s="19">
        <f t="shared" ref="J80:L80" si="37">SUM(J71:J79)</f>
        <v>831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880</v>
      </c>
      <c r="G81" s="32">
        <f t="shared" ref="G81" si="38">G70+G80</f>
        <v>39.4</v>
      </c>
      <c r="H81" s="32">
        <f t="shared" ref="H81" si="39">H70+H80</f>
        <v>22.5</v>
      </c>
      <c r="I81" s="32">
        <f t="shared" ref="I81" si="40">I70+I80</f>
        <v>93</v>
      </c>
      <c r="J81" s="32">
        <f t="shared" ref="J81:L81" si="41">J70+J80</f>
        <v>831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60</v>
      </c>
      <c r="G90" s="43">
        <v>0</v>
      </c>
      <c r="H90" s="43">
        <v>0</v>
      </c>
      <c r="I90" s="43">
        <v>2</v>
      </c>
      <c r="J90" s="43">
        <v>8</v>
      </c>
      <c r="K90" s="44">
        <v>10</v>
      </c>
      <c r="L90" s="43"/>
    </row>
    <row r="91" spans="1:12" ht="14.4">
      <c r="A91" s="23"/>
      <c r="B91" s="15"/>
      <c r="C91" s="11"/>
      <c r="D91" s="7" t="s">
        <v>26</v>
      </c>
      <c r="E91" s="42" t="s">
        <v>61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 t="s">
        <v>62</v>
      </c>
      <c r="F93" s="43">
        <v>160</v>
      </c>
      <c r="G93" s="43">
        <v>2</v>
      </c>
      <c r="H93" s="43">
        <v>4</v>
      </c>
      <c r="I93" s="43">
        <v>19</v>
      </c>
      <c r="J93" s="43">
        <v>377</v>
      </c>
      <c r="K93" s="44">
        <v>59</v>
      </c>
      <c r="L93" s="43"/>
    </row>
    <row r="94" spans="1:12" ht="14.4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</v>
      </c>
      <c r="H94" s="43">
        <v>0</v>
      </c>
      <c r="I94" s="43">
        <v>10</v>
      </c>
      <c r="J94" s="43">
        <v>43</v>
      </c>
      <c r="K94" s="44">
        <v>391</v>
      </c>
      <c r="L94" s="43"/>
    </row>
    <row r="95" spans="1:12" ht="14.4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</v>
      </c>
      <c r="H95" s="43">
        <v>0</v>
      </c>
      <c r="I95" s="43">
        <v>14</v>
      </c>
      <c r="J95" s="43">
        <v>80</v>
      </c>
      <c r="K95" s="44">
        <v>1</v>
      </c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23</v>
      </c>
      <c r="E97" s="42" t="s">
        <v>50</v>
      </c>
      <c r="F97" s="43">
        <v>100</v>
      </c>
      <c r="G97" s="43">
        <v>0.4</v>
      </c>
      <c r="H97" s="43">
        <v>0.3</v>
      </c>
      <c r="I97" s="43">
        <v>10</v>
      </c>
      <c r="J97" s="43">
        <v>549</v>
      </c>
      <c r="K97" s="44">
        <v>368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6.4</v>
      </c>
      <c r="H99" s="19">
        <f t="shared" ref="H99" si="47">SUM(H90:H98)</f>
        <v>9.3000000000000007</v>
      </c>
      <c r="I99" s="19">
        <f t="shared" ref="I99" si="48">SUM(I90:I98)</f>
        <v>65</v>
      </c>
      <c r="J99" s="19">
        <f t="shared" ref="J99:L99" si="49">SUM(J90:J98)</f>
        <v>1178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800</v>
      </c>
      <c r="G100" s="32">
        <f t="shared" ref="G100" si="50">G89+G99</f>
        <v>6.4</v>
      </c>
      <c r="H100" s="32">
        <f t="shared" ref="H100" si="51">H89+H99</f>
        <v>9.3000000000000007</v>
      </c>
      <c r="I100" s="32">
        <f t="shared" ref="I100" si="52">I89+I99</f>
        <v>65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64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20</v>
      </c>
      <c r="L109" s="43"/>
    </row>
    <row r="110" spans="1:12" ht="14.4">
      <c r="A110" s="23"/>
      <c r="B110" s="15"/>
      <c r="C110" s="11"/>
      <c r="D110" s="7" t="s">
        <v>26</v>
      </c>
      <c r="E110" s="42" t="s">
        <v>65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/>
    </row>
    <row r="111" spans="1:12" ht="14.4">
      <c r="A111" s="23"/>
      <c r="B111" s="15"/>
      <c r="C111" s="11"/>
      <c r="D111" s="7" t="s">
        <v>27</v>
      </c>
      <c r="E111" s="42" t="s">
        <v>66</v>
      </c>
      <c r="F111" s="43">
        <v>200</v>
      </c>
      <c r="G111" s="43">
        <v>32</v>
      </c>
      <c r="H111" s="43">
        <v>38</v>
      </c>
      <c r="I111" s="43">
        <v>16</v>
      </c>
      <c r="J111" s="43">
        <v>373</v>
      </c>
      <c r="K111" s="44">
        <v>56</v>
      </c>
      <c r="L111" s="43"/>
    </row>
    <row r="112" spans="1:12" ht="14.4">
      <c r="A112" s="23"/>
      <c r="B112" s="15"/>
      <c r="C112" s="11"/>
      <c r="D112" s="7" t="s">
        <v>28</v>
      </c>
      <c r="E112" s="42" t="s">
        <v>60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204</v>
      </c>
      <c r="L112" s="43"/>
    </row>
    <row r="113" spans="1:12" ht="14.4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4</v>
      </c>
      <c r="H113" s="43">
        <v>5</v>
      </c>
      <c r="I113" s="43">
        <v>18</v>
      </c>
      <c r="J113" s="43">
        <v>123</v>
      </c>
      <c r="K113" s="44">
        <v>397</v>
      </c>
      <c r="L113" s="43"/>
    </row>
    <row r="114" spans="1:12" ht="14.4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</v>
      </c>
      <c r="H114" s="43">
        <v>0</v>
      </c>
      <c r="I114" s="43">
        <v>14</v>
      </c>
      <c r="J114" s="43">
        <v>80</v>
      </c>
      <c r="K114" s="44">
        <v>30</v>
      </c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23</v>
      </c>
      <c r="E116" s="42" t="s">
        <v>68</v>
      </c>
      <c r="F116" s="43">
        <v>368</v>
      </c>
      <c r="G116" s="43">
        <v>0.4</v>
      </c>
      <c r="H116" s="43">
        <v>0.3</v>
      </c>
      <c r="I116" s="43">
        <v>10</v>
      </c>
      <c r="J116" s="43">
        <v>80</v>
      </c>
      <c r="K116" s="44">
        <v>30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1258</v>
      </c>
      <c r="G118" s="19">
        <f t="shared" ref="G118:J118" si="56">SUM(G109:G117)</f>
        <v>49.4</v>
      </c>
      <c r="H118" s="19">
        <f t="shared" si="56"/>
        <v>64.3</v>
      </c>
      <c r="I118" s="19">
        <f t="shared" si="56"/>
        <v>105</v>
      </c>
      <c r="J118" s="19">
        <f t="shared" si="56"/>
        <v>1061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1258</v>
      </c>
      <c r="G119" s="32">
        <f t="shared" ref="G119" si="58">G108+G118</f>
        <v>49.4</v>
      </c>
      <c r="H119" s="32">
        <f t="shared" ref="H119" si="59">H108+H118</f>
        <v>64.3</v>
      </c>
      <c r="I119" s="32">
        <f t="shared" ref="I119" si="60">I108+I118</f>
        <v>105</v>
      </c>
      <c r="J119" s="32">
        <f t="shared" ref="J119:L119" si="61">J108+J118</f>
        <v>1061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69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/>
    </row>
    <row r="129" spans="1:12" ht="14.4">
      <c r="A129" s="14"/>
      <c r="B129" s="15"/>
      <c r="C129" s="11"/>
      <c r="D129" s="7" t="s">
        <v>26</v>
      </c>
      <c r="E129" s="42" t="s">
        <v>70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39</v>
      </c>
      <c r="L129" s="43"/>
    </row>
    <row r="130" spans="1:12" ht="14.4">
      <c r="A130" s="14"/>
      <c r="B130" s="15"/>
      <c r="C130" s="11"/>
      <c r="D130" s="7" t="s">
        <v>27</v>
      </c>
      <c r="E130" s="42" t="s">
        <v>71</v>
      </c>
      <c r="F130" s="43">
        <v>90</v>
      </c>
      <c r="G130" s="43">
        <v>18</v>
      </c>
      <c r="H130" s="43">
        <v>5</v>
      </c>
      <c r="I130" s="43">
        <v>4</v>
      </c>
      <c r="J130" s="43">
        <v>200</v>
      </c>
      <c r="K130" s="44">
        <v>244</v>
      </c>
      <c r="L130" s="43"/>
    </row>
    <row r="131" spans="1:12" ht="14.4">
      <c r="A131" s="14"/>
      <c r="B131" s="15"/>
      <c r="C131" s="11"/>
      <c r="D131" s="7" t="s">
        <v>28</v>
      </c>
      <c r="E131" s="42" t="s">
        <v>42</v>
      </c>
      <c r="F131" s="43">
        <v>150</v>
      </c>
      <c r="G131" s="43">
        <v>8</v>
      </c>
      <c r="H131" s="43">
        <v>8</v>
      </c>
      <c r="I131" s="43">
        <v>34</v>
      </c>
      <c r="J131" s="43">
        <v>166</v>
      </c>
      <c r="K131" s="44">
        <v>168</v>
      </c>
      <c r="L131" s="43"/>
    </row>
    <row r="132" spans="1:12" ht="14.4">
      <c r="A132" s="14"/>
      <c r="B132" s="15"/>
      <c r="C132" s="11"/>
      <c r="D132" s="7" t="s">
        <v>29</v>
      </c>
      <c r="E132" s="42" t="s">
        <v>72</v>
      </c>
      <c r="F132" s="43">
        <v>200</v>
      </c>
      <c r="G132" s="43">
        <v>0.4</v>
      </c>
      <c r="H132" s="43">
        <v>0.3</v>
      </c>
      <c r="I132" s="43">
        <v>10</v>
      </c>
      <c r="J132" s="43">
        <v>82</v>
      </c>
      <c r="K132" s="44">
        <v>376</v>
      </c>
      <c r="L132" s="43"/>
    </row>
    <row r="133" spans="1:12" ht="14.4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</v>
      </c>
      <c r="H133" s="43">
        <v>0</v>
      </c>
      <c r="I133" s="43">
        <v>14</v>
      </c>
      <c r="J133" s="43">
        <v>80</v>
      </c>
      <c r="K133" s="44">
        <v>1</v>
      </c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23</v>
      </c>
      <c r="E135" s="42" t="s">
        <v>50</v>
      </c>
      <c r="F135" s="43">
        <v>100</v>
      </c>
      <c r="G135" s="43">
        <v>0.4</v>
      </c>
      <c r="H135" s="43">
        <v>0.3</v>
      </c>
      <c r="I135" s="43">
        <v>10</v>
      </c>
      <c r="J135" s="43">
        <v>41</v>
      </c>
      <c r="K135" s="44">
        <v>368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 t="shared" ref="G137:J137" si="64">SUM(G128:G136)</f>
        <v>31.799999999999997</v>
      </c>
      <c r="H137" s="19">
        <f t="shared" si="64"/>
        <v>21.6</v>
      </c>
      <c r="I137" s="19">
        <f t="shared" si="64"/>
        <v>82</v>
      </c>
      <c r="J137" s="19">
        <f t="shared" si="64"/>
        <v>748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880</v>
      </c>
      <c r="G138" s="32">
        <f t="shared" ref="G138" si="66">G127+G137</f>
        <v>31.799999999999997</v>
      </c>
      <c r="H138" s="32">
        <f t="shared" ref="H138" si="67">H127+H137</f>
        <v>21.6</v>
      </c>
      <c r="I138" s="32">
        <f t="shared" ref="I138" si="68">I127+I137</f>
        <v>82</v>
      </c>
      <c r="J138" s="32">
        <f t="shared" ref="J138:L138" si="69">J127+J137</f>
        <v>748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63</v>
      </c>
      <c r="F147" s="43">
        <v>60</v>
      </c>
      <c r="G147" s="43">
        <v>0</v>
      </c>
      <c r="H147" s="43">
        <v>0</v>
      </c>
      <c r="I147" s="43">
        <v>2</v>
      </c>
      <c r="J147" s="43">
        <v>8</v>
      </c>
      <c r="K147" s="44">
        <v>10</v>
      </c>
      <c r="L147" s="43"/>
    </row>
    <row r="148" spans="1:12" ht="14.4">
      <c r="A148" s="23"/>
      <c r="B148" s="15"/>
      <c r="C148" s="11"/>
      <c r="D148" s="7" t="s">
        <v>26</v>
      </c>
      <c r="E148" s="42" t="s">
        <v>73</v>
      </c>
      <c r="F148" s="43">
        <v>250</v>
      </c>
      <c r="G148" s="43">
        <v>9</v>
      </c>
      <c r="H148" s="43">
        <v>11</v>
      </c>
      <c r="I148" s="43">
        <v>43</v>
      </c>
      <c r="J148" s="43">
        <v>227</v>
      </c>
      <c r="K148" s="44">
        <v>177</v>
      </c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 t="s">
        <v>74</v>
      </c>
      <c r="F150" s="43">
        <v>155</v>
      </c>
      <c r="G150" s="43">
        <v>6</v>
      </c>
      <c r="H150" s="43">
        <v>6</v>
      </c>
      <c r="I150" s="43">
        <v>5</v>
      </c>
      <c r="J150" s="43">
        <v>180</v>
      </c>
      <c r="K150" s="44">
        <v>286</v>
      </c>
      <c r="L150" s="43"/>
    </row>
    <row r="151" spans="1:12" ht="14.4">
      <c r="A151" s="23"/>
      <c r="B151" s="15"/>
      <c r="C151" s="11"/>
      <c r="D151" s="7" t="s">
        <v>29</v>
      </c>
      <c r="E151" s="42" t="s">
        <v>75</v>
      </c>
      <c r="F151" s="43">
        <v>200</v>
      </c>
      <c r="G151" s="43">
        <v>4</v>
      </c>
      <c r="H151" s="43">
        <v>5</v>
      </c>
      <c r="I151" s="43">
        <v>18</v>
      </c>
      <c r="J151" s="43">
        <v>123</v>
      </c>
      <c r="K151" s="44">
        <v>397</v>
      </c>
      <c r="L151" s="43"/>
    </row>
    <row r="152" spans="1:12" ht="14.4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</v>
      </c>
      <c r="H152" s="43">
        <v>0</v>
      </c>
      <c r="I152" s="43">
        <v>14</v>
      </c>
      <c r="J152" s="43">
        <v>80</v>
      </c>
      <c r="K152" s="44">
        <v>1</v>
      </c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23</v>
      </c>
      <c r="E154" s="42" t="s">
        <v>45</v>
      </c>
      <c r="F154" s="43">
        <v>100</v>
      </c>
      <c r="G154" s="43">
        <v>2</v>
      </c>
      <c r="H154" s="43">
        <v>1</v>
      </c>
      <c r="I154" s="43">
        <v>21</v>
      </c>
      <c r="J154" s="43">
        <v>96</v>
      </c>
      <c r="K154" s="44">
        <v>368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795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103</v>
      </c>
      <c r="J156" s="19">
        <f t="shared" si="72"/>
        <v>714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795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103</v>
      </c>
      <c r="J157" s="32">
        <f t="shared" ref="J157:L157" si="77">J146+J156</f>
        <v>714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57</v>
      </c>
      <c r="F166" s="43">
        <v>65</v>
      </c>
      <c r="G166" s="43">
        <v>2</v>
      </c>
      <c r="H166" s="43">
        <v>0</v>
      </c>
      <c r="I166" s="43">
        <v>2</v>
      </c>
      <c r="J166" s="43">
        <v>30</v>
      </c>
      <c r="K166" s="44">
        <v>1038</v>
      </c>
      <c r="L166" s="43"/>
    </row>
    <row r="167" spans="1:12" ht="14.4">
      <c r="A167" s="23"/>
      <c r="B167" s="15"/>
      <c r="C167" s="11"/>
      <c r="D167" s="7" t="s">
        <v>26</v>
      </c>
      <c r="E167" s="42" t="s">
        <v>76</v>
      </c>
      <c r="F167" s="43">
        <v>250</v>
      </c>
      <c r="G167" s="43">
        <v>2</v>
      </c>
      <c r="H167" s="43">
        <v>5</v>
      </c>
      <c r="I167" s="43">
        <v>10</v>
      </c>
      <c r="J167" s="43">
        <v>151</v>
      </c>
      <c r="K167" s="44">
        <v>73</v>
      </c>
      <c r="L167" s="43"/>
    </row>
    <row r="168" spans="1:12" ht="14.4">
      <c r="A168" s="23"/>
      <c r="B168" s="15"/>
      <c r="C168" s="11"/>
      <c r="D168" s="7" t="s">
        <v>27</v>
      </c>
      <c r="E168" s="42" t="s">
        <v>77</v>
      </c>
      <c r="F168" s="43">
        <v>90</v>
      </c>
      <c r="G168" s="43">
        <v>5</v>
      </c>
      <c r="H168" s="43">
        <v>5</v>
      </c>
      <c r="I168" s="43">
        <v>0</v>
      </c>
      <c r="J168" s="43">
        <v>85</v>
      </c>
      <c r="K168" s="44">
        <v>213</v>
      </c>
      <c r="L168" s="43"/>
    </row>
    <row r="169" spans="1:12" ht="14.4">
      <c r="A169" s="23"/>
      <c r="B169" s="15"/>
      <c r="C169" s="11"/>
      <c r="D169" s="7" t="s">
        <v>28</v>
      </c>
      <c r="E169" s="42" t="s">
        <v>54</v>
      </c>
      <c r="F169" s="43">
        <v>150</v>
      </c>
      <c r="G169" s="43">
        <v>6</v>
      </c>
      <c r="H169" s="43">
        <v>6</v>
      </c>
      <c r="I169" s="43">
        <v>25</v>
      </c>
      <c r="J169" s="43">
        <v>220</v>
      </c>
      <c r="K169" s="44">
        <v>172</v>
      </c>
      <c r="L169" s="43"/>
    </row>
    <row r="170" spans="1:12" ht="14.4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0</v>
      </c>
      <c r="H170" s="43">
        <v>0</v>
      </c>
      <c r="I170" s="43">
        <v>10</v>
      </c>
      <c r="J170" s="43">
        <v>63</v>
      </c>
      <c r="K170" s="44">
        <v>391</v>
      </c>
      <c r="L170" s="43"/>
    </row>
    <row r="171" spans="1:12" ht="14.4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</v>
      </c>
      <c r="H171" s="43">
        <v>0</v>
      </c>
      <c r="I171" s="43">
        <v>14</v>
      </c>
      <c r="J171" s="43">
        <v>80</v>
      </c>
      <c r="K171" s="44">
        <v>1</v>
      </c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 t="s">
        <v>23</v>
      </c>
      <c r="E173" s="42" t="s">
        <v>50</v>
      </c>
      <c r="F173" s="43">
        <v>100</v>
      </c>
      <c r="G173" s="43">
        <v>0.4</v>
      </c>
      <c r="H173" s="43">
        <v>0.3</v>
      </c>
      <c r="I173" s="43">
        <v>10</v>
      </c>
      <c r="J173" s="43">
        <v>41</v>
      </c>
      <c r="K173" s="44">
        <v>368</v>
      </c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885</v>
      </c>
      <c r="G175" s="19">
        <f t="shared" ref="G175:J175" si="80">SUM(G166:G174)</f>
        <v>17.399999999999999</v>
      </c>
      <c r="H175" s="19">
        <f t="shared" si="80"/>
        <v>16.3</v>
      </c>
      <c r="I175" s="19">
        <f t="shared" si="80"/>
        <v>71</v>
      </c>
      <c r="J175" s="19">
        <f t="shared" si="80"/>
        <v>670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885</v>
      </c>
      <c r="G176" s="32">
        <f t="shared" ref="G176" si="82">G165+G175</f>
        <v>17.399999999999999</v>
      </c>
      <c r="H176" s="32">
        <f t="shared" ref="H176" si="83">H165+H175</f>
        <v>16.3</v>
      </c>
      <c r="I176" s="32">
        <f t="shared" ref="I176" si="84">I165+I175</f>
        <v>71</v>
      </c>
      <c r="J176" s="32">
        <f t="shared" ref="J176:L176" si="85">J165+J175</f>
        <v>670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64</v>
      </c>
      <c r="F185" s="43">
        <v>60</v>
      </c>
      <c r="G185" s="43">
        <v>3</v>
      </c>
      <c r="H185" s="43">
        <v>7</v>
      </c>
      <c r="I185" s="43">
        <v>11</v>
      </c>
      <c r="J185" s="43">
        <v>52</v>
      </c>
      <c r="K185" s="44">
        <v>20</v>
      </c>
      <c r="L185" s="43"/>
    </row>
    <row r="186" spans="1:12" ht="14.4">
      <c r="A186" s="23"/>
      <c r="B186" s="15"/>
      <c r="C186" s="11"/>
      <c r="D186" s="7" t="s">
        <v>26</v>
      </c>
      <c r="E186" s="42" t="s">
        <v>78</v>
      </c>
      <c r="F186" s="43">
        <v>250</v>
      </c>
      <c r="G186" s="43">
        <v>3</v>
      </c>
      <c r="H186" s="43">
        <v>7</v>
      </c>
      <c r="I186" s="43">
        <v>11</v>
      </c>
      <c r="J186" s="43">
        <v>160</v>
      </c>
      <c r="K186" s="44">
        <v>140</v>
      </c>
      <c r="L186" s="43"/>
    </row>
    <row r="187" spans="1:12" ht="14.4">
      <c r="A187" s="23"/>
      <c r="B187" s="15"/>
      <c r="C187" s="11"/>
      <c r="D187" s="7" t="s">
        <v>27</v>
      </c>
      <c r="E187" s="42" t="s">
        <v>55</v>
      </c>
      <c r="F187" s="43">
        <v>90</v>
      </c>
      <c r="G187" s="43">
        <v>19</v>
      </c>
      <c r="H187" s="43">
        <v>19</v>
      </c>
      <c r="I187" s="43">
        <v>15</v>
      </c>
      <c r="J187" s="43">
        <v>140</v>
      </c>
      <c r="K187" s="44">
        <v>283</v>
      </c>
      <c r="L187" s="43"/>
    </row>
    <row r="188" spans="1:12" ht="14.4">
      <c r="A188" s="23"/>
      <c r="B188" s="15"/>
      <c r="C188" s="11"/>
      <c r="D188" s="7" t="s">
        <v>28</v>
      </c>
      <c r="E188" s="42" t="s">
        <v>42</v>
      </c>
      <c r="F188" s="43">
        <v>150</v>
      </c>
      <c r="G188" s="43">
        <v>8</v>
      </c>
      <c r="H188" s="43">
        <v>8</v>
      </c>
      <c r="I188" s="43">
        <v>34</v>
      </c>
      <c r="J188" s="43">
        <v>166</v>
      </c>
      <c r="K188" s="44">
        <v>166</v>
      </c>
      <c r="L188" s="43"/>
    </row>
    <row r="189" spans="1:12" ht="14.4">
      <c r="A189" s="23"/>
      <c r="B189" s="15"/>
      <c r="C189" s="11"/>
      <c r="D189" s="7" t="s">
        <v>29</v>
      </c>
      <c r="E189" s="42" t="s">
        <v>67</v>
      </c>
      <c r="F189" s="43">
        <v>200</v>
      </c>
      <c r="G189" s="43">
        <v>4</v>
      </c>
      <c r="H189" s="43">
        <v>5</v>
      </c>
      <c r="I189" s="43">
        <v>18</v>
      </c>
      <c r="J189" s="43">
        <v>123</v>
      </c>
      <c r="K189" s="44">
        <v>397</v>
      </c>
      <c r="L189" s="43"/>
    </row>
    <row r="190" spans="1:12" ht="14.4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</v>
      </c>
      <c r="H190" s="43">
        <v>0</v>
      </c>
      <c r="I190" s="43">
        <v>14</v>
      </c>
      <c r="J190" s="43">
        <v>80</v>
      </c>
      <c r="K190" s="44">
        <v>1</v>
      </c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23</v>
      </c>
      <c r="E192" s="42" t="s">
        <v>79</v>
      </c>
      <c r="F192" s="43">
        <v>100</v>
      </c>
      <c r="G192" s="43">
        <v>0.4</v>
      </c>
      <c r="H192" s="43">
        <v>0.3</v>
      </c>
      <c r="I192" s="43">
        <v>10</v>
      </c>
      <c r="J192" s="43">
        <v>41</v>
      </c>
      <c r="K192" s="44">
        <v>368</v>
      </c>
      <c r="L192" s="43"/>
    </row>
    <row r="193" spans="1:12" ht="14.4">
      <c r="A193" s="23"/>
      <c r="B193" s="15"/>
      <c r="C193" s="11"/>
      <c r="D193" s="6" t="s">
        <v>25</v>
      </c>
      <c r="E193" s="42" t="s">
        <v>80</v>
      </c>
      <c r="F193" s="43">
        <v>70</v>
      </c>
      <c r="G193" s="43">
        <v>4</v>
      </c>
      <c r="H193" s="43">
        <v>4</v>
      </c>
      <c r="I193" s="43">
        <v>0</v>
      </c>
      <c r="J193" s="43">
        <v>71</v>
      </c>
      <c r="K193" s="44">
        <v>15</v>
      </c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950</v>
      </c>
      <c r="G194" s="19">
        <f t="shared" ref="G194:J194" si="88">SUM(G185:G193)</f>
        <v>43.4</v>
      </c>
      <c r="H194" s="19">
        <f t="shared" si="88"/>
        <v>50.3</v>
      </c>
      <c r="I194" s="19">
        <f t="shared" si="88"/>
        <v>113</v>
      </c>
      <c r="J194" s="19">
        <f t="shared" si="88"/>
        <v>833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950</v>
      </c>
      <c r="G195" s="32">
        <f t="shared" ref="G195" si="90">G184+G194</f>
        <v>43.4</v>
      </c>
      <c r="H195" s="32">
        <f t="shared" ref="H195" si="91">H184+H194</f>
        <v>50.3</v>
      </c>
      <c r="I195" s="32">
        <f t="shared" ref="I195" si="92">I184+I194</f>
        <v>113</v>
      </c>
      <c r="J195" s="32">
        <f t="shared" ref="J195:L195" si="93">J184+J194</f>
        <v>833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908.8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29.580000000000002</v>
      </c>
      <c r="H196" s="34">
        <f t="shared" si="94"/>
        <v>29.22</v>
      </c>
      <c r="I196" s="34">
        <f t="shared" si="94"/>
        <v>93.7</v>
      </c>
      <c r="J196" s="34">
        <f t="shared" si="94"/>
        <v>830.7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muselemova86@mail.ru</cp:lastModifiedBy>
  <cp:lastPrinted>2025-02-14T09:45:40Z</cp:lastPrinted>
  <dcterms:created xsi:type="dcterms:W3CDTF">2022-05-16T14:23:56Z</dcterms:created>
  <dcterms:modified xsi:type="dcterms:W3CDTF">2025-02-14T09:49:51Z</dcterms:modified>
</cp:coreProperties>
</file>